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ES Pearltrees\biodiv\saumons\"/>
    </mc:Choice>
  </mc:AlternateContent>
  <xr:revisionPtr revIDLastSave="0" documentId="13_ncr:1_{DF8D3C54-391B-487C-9FF1-ABE642C8A86F}" xr6:coauthVersionLast="47" xr6:coauthVersionMax="47" xr10:uidLastSave="{00000000-0000-0000-0000-000000000000}"/>
  <bookViews>
    <workbookView xWindow="-110" yWindow="-110" windowWidth="19420" windowHeight="10300" xr2:uid="{9A096E01-08C2-47E8-A5CB-D1B3736534CD}"/>
  </bookViews>
  <sheets>
    <sheet name="Saumons juvéniles" sheetId="5" r:id="rId1"/>
    <sheet name="Saumons adultes" sheetId="6" r:id="rId2"/>
    <sheet name="Saumons se reproduisant" sheetId="8" r:id="rId3"/>
    <sheet name="Estimation nombre d'oeuf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" l="1"/>
  <c r="G3" i="5"/>
</calcChain>
</file>

<file path=xl/sharedStrings.xml><?xml version="1.0" encoding="utf-8"?>
<sst xmlns="http://schemas.openxmlformats.org/spreadsheetml/2006/main" count="41" uniqueCount="31">
  <si>
    <t>Années</t>
  </si>
  <si>
    <t>m nombre d'individus attrapés au 2e moulin recapturés (déjà marqués au 1er moulin)</t>
  </si>
  <si>
    <t>n nombres d'individus attrapés au
1er moulin</t>
  </si>
  <si>
    <t>M nombre d'individus attrapés au
2e moulin</t>
  </si>
  <si>
    <t>f*(1-f)/M</t>
  </si>
  <si>
    <t>racine(f*(1-f)/M)</t>
  </si>
  <si>
    <t>Intervalle de confiance</t>
  </si>
  <si>
    <t>barre d'erreur minimale</t>
  </si>
  <si>
    <t>barre d'erreur maximale</t>
  </si>
  <si>
    <t>proportion ou fréquence d'individus f=m/M</t>
  </si>
  <si>
    <t>f + 1,96*racine(f*(1-f)/M)</t>
  </si>
  <si>
    <t>f - 1,96*racine(f*(1-f)/M)</t>
  </si>
  <si>
    <t>N Population totale estimée</t>
  </si>
  <si>
    <t>Population estimée de jeunes âgés de 1 an</t>
  </si>
  <si>
    <t>Population estimée de jeunes âgés de 2 ans</t>
  </si>
  <si>
    <t>% de jeunes âgés de 1 an</t>
  </si>
  <si>
    <t>% de jeunes âgés de
2 ans</t>
  </si>
  <si>
    <t>% de retour des adultes ayant passé un an dans l'Océan Atlantique</t>
  </si>
  <si>
    <t>% de retour des adultes ayant passé deux ans dans l'Océan Atlantique</t>
  </si>
  <si>
    <t xml:space="preserve">Estimation du nombre d'œufs pondus chaque année </t>
  </si>
  <si>
    <t>Limite de conservation de l'espèce</t>
  </si>
  <si>
    <t>n</t>
  </si>
  <si>
    <t>M</t>
  </si>
  <si>
    <t>m</t>
  </si>
  <si>
    <t>N = M * n / m</t>
  </si>
  <si>
    <t>Nombre d'adultes ayant passé 2 ans dans l'océan participant au frai</t>
  </si>
  <si>
    <t>Nombre d'adultes ayant passé 1 an dans l'océan participant au frai</t>
  </si>
  <si>
    <t xml:space="preserve">Années </t>
  </si>
  <si>
    <t>Recaptures pendant ou après le frai</t>
  </si>
  <si>
    <t>Nombre de recapturés déjà marqués précédemment</t>
  </si>
  <si>
    <t>Adultes capturés et marqués, relâchés en amont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</si>
</sst>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9" fontId="0" fillId="0" borderId="1" xfId="0" applyNumberFormat="1" applyBorder="1"/>
    <xf numFmtId="0" fontId="0" fillId="0" borderId="0" xfId="0" applyAlignment="1">
      <alignment wrapText="1"/>
    </xf>
    <xf numFmtId="164" fontId="0" fillId="0" borderId="1" xfId="0" applyNumberFormat="1" applyBorder="1"/>
    <xf numFmtId="3" fontId="0" fillId="0" borderId="2" xfId="0" applyNumberFormat="1" applyFill="1" applyBorder="1"/>
    <xf numFmtId="1" fontId="0" fillId="0" borderId="0" xfId="0" applyNumberFormat="1"/>
    <xf numFmtId="0" fontId="1" fillId="0" borderId="0" xfId="0" applyFont="1" applyAlignment="1">
      <alignment horizontal="center" vertical="center" wrapText="1"/>
    </xf>
    <xf numFmtId="1" fontId="0" fillId="0" borderId="1" xfId="0" applyNumberFormat="1" applyBorder="1"/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FDBE-F44C-4E1D-974C-B960AC87C17E}">
  <dimension ref="A1:P20"/>
  <sheetViews>
    <sheetView tabSelected="1" zoomScaleNormal="100" workbookViewId="0">
      <selection activeCell="Q25" sqref="Q25"/>
    </sheetView>
  </sheetViews>
  <sheetFormatPr baseColWidth="10" defaultRowHeight="14.5" x14ac:dyDescent="0.35"/>
  <cols>
    <col min="2" max="2" width="14" customWidth="1"/>
    <col min="3" max="3" width="12.81640625" customWidth="1"/>
    <col min="4" max="4" width="21.7265625" customWidth="1"/>
    <col min="12" max="13" width="14.26953125" customWidth="1"/>
    <col min="14" max="14" width="14.54296875" customWidth="1"/>
  </cols>
  <sheetData>
    <row r="1" spans="1:16" x14ac:dyDescent="0.35">
      <c r="J1" s="5"/>
      <c r="K1" s="5"/>
      <c r="L1" s="5"/>
      <c r="M1" s="6" t="s">
        <v>6</v>
      </c>
      <c r="N1" s="6"/>
      <c r="O1" s="5"/>
      <c r="P1" s="5"/>
    </row>
    <row r="2" spans="1:16" s="1" customFormat="1" ht="72.5" x14ac:dyDescent="0.35">
      <c r="A2" s="2" t="s">
        <v>0</v>
      </c>
      <c r="B2" s="2" t="s">
        <v>2</v>
      </c>
      <c r="C2" s="2" t="s">
        <v>3</v>
      </c>
      <c r="D2" s="2" t="s">
        <v>1</v>
      </c>
      <c r="E2" s="17" t="s">
        <v>12</v>
      </c>
      <c r="F2" s="2" t="s">
        <v>15</v>
      </c>
      <c r="G2" s="2" t="s">
        <v>13</v>
      </c>
      <c r="H2" s="2" t="s">
        <v>16</v>
      </c>
      <c r="I2" s="2" t="s">
        <v>14</v>
      </c>
      <c r="J2" s="2" t="s">
        <v>9</v>
      </c>
      <c r="K2" s="2" t="s">
        <v>4</v>
      </c>
      <c r="L2" s="2" t="s">
        <v>5</v>
      </c>
      <c r="M2" s="2" t="s">
        <v>11</v>
      </c>
      <c r="N2" s="2" t="s">
        <v>10</v>
      </c>
      <c r="O2" s="18" t="s">
        <v>7</v>
      </c>
      <c r="P2" s="18" t="s">
        <v>8</v>
      </c>
    </row>
    <row r="3" spans="1:16" x14ac:dyDescent="0.35">
      <c r="A3" s="3">
        <v>1995</v>
      </c>
      <c r="B3" s="4">
        <v>594</v>
      </c>
      <c r="C3" s="4">
        <v>458</v>
      </c>
      <c r="D3" s="4">
        <v>43</v>
      </c>
      <c r="E3" s="4"/>
      <c r="F3" s="7">
        <v>0.9</v>
      </c>
      <c r="G3" s="4">
        <f>E3*F3</f>
        <v>0</v>
      </c>
      <c r="H3" s="7">
        <v>0.1</v>
      </c>
      <c r="I3" s="4">
        <f>E3*H3</f>
        <v>0</v>
      </c>
      <c r="J3" s="3"/>
      <c r="K3" s="3"/>
      <c r="L3" s="3"/>
      <c r="M3" s="3"/>
      <c r="N3" s="3"/>
      <c r="O3" s="20"/>
      <c r="P3" s="19"/>
    </row>
    <row r="4" spans="1:16" x14ac:dyDescent="0.35">
      <c r="A4" s="3">
        <v>1996</v>
      </c>
      <c r="B4" s="4">
        <v>585</v>
      </c>
      <c r="C4" s="4">
        <v>279</v>
      </c>
      <c r="D4" s="4">
        <v>50</v>
      </c>
      <c r="E4" s="4"/>
      <c r="F4" s="7">
        <v>0.91</v>
      </c>
      <c r="G4" s="4"/>
      <c r="H4" s="7">
        <v>0.09</v>
      </c>
      <c r="I4" s="4"/>
      <c r="J4" s="3"/>
      <c r="K4" s="3"/>
      <c r="L4" s="3"/>
      <c r="M4" s="3"/>
      <c r="N4" s="3"/>
      <c r="O4" s="20"/>
      <c r="P4" s="19"/>
    </row>
    <row r="5" spans="1:16" x14ac:dyDescent="0.35">
      <c r="A5" s="3">
        <v>1997</v>
      </c>
      <c r="B5" s="4">
        <v>4974</v>
      </c>
      <c r="C5" s="4">
        <v>2121</v>
      </c>
      <c r="D5" s="4">
        <v>706</v>
      </c>
      <c r="E5" s="4"/>
      <c r="F5" s="7">
        <v>0.99</v>
      </c>
      <c r="G5" s="4"/>
      <c r="H5" s="7">
        <v>0.01</v>
      </c>
      <c r="I5" s="4"/>
      <c r="J5" s="3"/>
      <c r="K5" s="3"/>
      <c r="L5" s="3"/>
      <c r="M5" s="3"/>
      <c r="N5" s="3"/>
      <c r="O5" s="20"/>
      <c r="P5" s="19"/>
    </row>
    <row r="6" spans="1:16" x14ac:dyDescent="0.35">
      <c r="A6" s="3">
        <v>1998</v>
      </c>
      <c r="B6" s="4">
        <v>950</v>
      </c>
      <c r="C6" s="4">
        <v>679</v>
      </c>
      <c r="D6" s="4">
        <v>130</v>
      </c>
      <c r="E6" s="4"/>
      <c r="F6" s="7">
        <v>0.8</v>
      </c>
      <c r="G6" s="4"/>
      <c r="H6" s="7">
        <v>0.2</v>
      </c>
      <c r="I6" s="4"/>
      <c r="J6" s="3"/>
      <c r="K6" s="3"/>
      <c r="L6" s="3"/>
      <c r="M6" s="3"/>
      <c r="N6" s="3"/>
      <c r="O6" s="20"/>
      <c r="P6" s="19"/>
    </row>
    <row r="7" spans="1:16" x14ac:dyDescent="0.35">
      <c r="A7" s="3">
        <v>1999</v>
      </c>
      <c r="B7" s="4">
        <v>405</v>
      </c>
      <c r="C7" s="4">
        <v>457</v>
      </c>
      <c r="D7" s="4">
        <v>97</v>
      </c>
      <c r="E7" s="4"/>
      <c r="F7" s="7">
        <v>0.65</v>
      </c>
      <c r="G7" s="4"/>
      <c r="H7" s="7">
        <v>0.35</v>
      </c>
      <c r="I7" s="4"/>
      <c r="J7" s="3"/>
      <c r="K7" s="3"/>
      <c r="L7" s="3"/>
      <c r="M7" s="3"/>
      <c r="N7" s="3"/>
      <c r="O7" s="20"/>
      <c r="P7" s="19"/>
    </row>
    <row r="8" spans="1:16" x14ac:dyDescent="0.35">
      <c r="A8" s="3">
        <v>2000</v>
      </c>
      <c r="B8" s="4">
        <v>645</v>
      </c>
      <c r="C8" s="4">
        <v>433</v>
      </c>
      <c r="D8" s="4">
        <v>106</v>
      </c>
      <c r="E8" s="4"/>
      <c r="F8" s="7">
        <v>0.88</v>
      </c>
      <c r="G8" s="4"/>
      <c r="H8" s="7">
        <v>0.12</v>
      </c>
      <c r="I8" s="4"/>
      <c r="J8" s="3"/>
      <c r="K8" s="3"/>
      <c r="L8" s="3"/>
      <c r="M8" s="3"/>
      <c r="N8" s="3"/>
      <c r="O8" s="20"/>
      <c r="P8" s="19"/>
    </row>
    <row r="9" spans="1:16" x14ac:dyDescent="0.35">
      <c r="A9" s="3">
        <v>2001</v>
      </c>
      <c r="B9" s="4">
        <v>1253</v>
      </c>
      <c r="C9" s="4">
        <v>1792</v>
      </c>
      <c r="D9" s="4">
        <v>242</v>
      </c>
      <c r="E9" s="4"/>
      <c r="F9" s="7">
        <v>0.93</v>
      </c>
      <c r="G9" s="4"/>
      <c r="H9" s="7">
        <v>7.0000000000000007E-2</v>
      </c>
      <c r="I9" s="4"/>
      <c r="J9" s="3"/>
      <c r="K9" s="3"/>
      <c r="L9" s="3"/>
      <c r="M9" s="3"/>
      <c r="N9" s="3"/>
      <c r="O9" s="20"/>
      <c r="P9" s="19"/>
    </row>
    <row r="10" spans="1:16" x14ac:dyDescent="0.35">
      <c r="A10" s="3">
        <v>2002</v>
      </c>
      <c r="B10" s="4">
        <v>469</v>
      </c>
      <c r="C10" s="4">
        <v>315</v>
      </c>
      <c r="D10" s="4">
        <v>120</v>
      </c>
      <c r="E10" s="4"/>
      <c r="F10" s="7">
        <v>0.61</v>
      </c>
      <c r="G10" s="4"/>
      <c r="H10" s="7">
        <v>0.39</v>
      </c>
      <c r="I10" s="4"/>
      <c r="J10" s="3"/>
      <c r="K10" s="3"/>
      <c r="L10" s="3"/>
      <c r="M10" s="3"/>
      <c r="N10" s="3"/>
      <c r="O10" s="20"/>
      <c r="P10" s="19"/>
    </row>
    <row r="11" spans="1:16" x14ac:dyDescent="0.35">
      <c r="A11" s="3">
        <v>2003</v>
      </c>
      <c r="B11" s="4">
        <v>5109</v>
      </c>
      <c r="C11" s="4">
        <v>2460</v>
      </c>
      <c r="D11" s="4">
        <v>1027</v>
      </c>
      <c r="E11" s="4"/>
      <c r="F11" s="7">
        <v>0.99</v>
      </c>
      <c r="G11" s="4"/>
      <c r="H11" s="7">
        <v>0.01</v>
      </c>
      <c r="I11" s="4"/>
      <c r="J11" s="3"/>
      <c r="K11" s="3"/>
      <c r="L11" s="3"/>
      <c r="M11" s="3"/>
      <c r="N11" s="3"/>
      <c r="O11" s="20"/>
      <c r="P11" s="19"/>
    </row>
    <row r="12" spans="1:16" x14ac:dyDescent="0.35">
      <c r="A12" s="3">
        <v>2004</v>
      </c>
      <c r="B12" s="4">
        <v>4210</v>
      </c>
      <c r="C12" s="4">
        <v>1709</v>
      </c>
      <c r="D12" s="4">
        <v>861</v>
      </c>
      <c r="E12" s="4"/>
      <c r="F12" s="7">
        <v>0.92</v>
      </c>
      <c r="G12" s="4"/>
      <c r="H12" s="7">
        <v>0.08</v>
      </c>
      <c r="I12" s="4"/>
      <c r="J12" s="3"/>
      <c r="K12" s="3"/>
      <c r="L12" s="3"/>
      <c r="M12" s="3"/>
      <c r="N12" s="3"/>
      <c r="O12" s="20"/>
      <c r="P12" s="19"/>
    </row>
    <row r="13" spans="1:16" x14ac:dyDescent="0.35">
      <c r="A13" s="3">
        <v>2005</v>
      </c>
      <c r="B13" s="4">
        <v>3684</v>
      </c>
      <c r="C13" s="4">
        <v>2848</v>
      </c>
      <c r="D13" s="4">
        <v>904</v>
      </c>
      <c r="E13" s="4"/>
      <c r="F13" s="7">
        <v>0.72</v>
      </c>
      <c r="G13" s="4"/>
      <c r="H13" s="7">
        <v>0.28000000000000003</v>
      </c>
      <c r="I13" s="4"/>
      <c r="J13" s="3"/>
      <c r="K13" s="3"/>
      <c r="L13" s="3"/>
      <c r="M13" s="3"/>
      <c r="N13" s="3"/>
      <c r="O13" s="20"/>
      <c r="P13" s="19"/>
    </row>
    <row r="14" spans="1:16" x14ac:dyDescent="0.35">
      <c r="A14" s="3">
        <v>2006</v>
      </c>
      <c r="B14" s="4">
        <v>661</v>
      </c>
      <c r="C14" s="4">
        <v>1062</v>
      </c>
      <c r="D14" s="4">
        <v>199</v>
      </c>
      <c r="E14" s="4"/>
      <c r="F14" s="7">
        <v>0.67</v>
      </c>
      <c r="G14" s="4"/>
      <c r="H14" s="7">
        <v>0.33</v>
      </c>
      <c r="I14" s="4"/>
      <c r="J14" s="3"/>
      <c r="K14" s="3"/>
      <c r="L14" s="3"/>
      <c r="M14" s="3"/>
      <c r="N14" s="3"/>
      <c r="O14" s="20"/>
      <c r="P14" s="19"/>
    </row>
    <row r="15" spans="1:16" x14ac:dyDescent="0.35">
      <c r="A15" s="3">
        <v>2007</v>
      </c>
      <c r="B15" s="4">
        <v>2504</v>
      </c>
      <c r="C15" s="4">
        <v>1227</v>
      </c>
      <c r="D15" s="4">
        <v>403</v>
      </c>
      <c r="E15" s="4"/>
      <c r="F15" s="7">
        <v>0.53</v>
      </c>
      <c r="G15" s="4"/>
      <c r="H15" s="7">
        <v>0.47</v>
      </c>
      <c r="I15" s="4"/>
      <c r="J15" s="3"/>
      <c r="K15" s="3"/>
      <c r="L15" s="3"/>
      <c r="M15" s="3"/>
      <c r="N15" s="3"/>
      <c r="O15" s="20"/>
      <c r="P15" s="19"/>
    </row>
    <row r="16" spans="1:16" x14ac:dyDescent="0.35">
      <c r="A16" s="3">
        <v>2008</v>
      </c>
      <c r="B16" s="4">
        <v>1700</v>
      </c>
      <c r="C16" s="4">
        <v>1236</v>
      </c>
      <c r="D16" s="4">
        <v>196</v>
      </c>
      <c r="E16" s="4"/>
      <c r="F16" s="7">
        <v>0.64</v>
      </c>
      <c r="G16" s="4"/>
      <c r="H16" s="7">
        <v>0.36</v>
      </c>
      <c r="I16" s="4"/>
      <c r="J16" s="3"/>
      <c r="K16" s="3"/>
      <c r="L16" s="3"/>
      <c r="M16" s="3"/>
      <c r="N16" s="3"/>
      <c r="O16" s="20"/>
      <c r="P16" s="19"/>
    </row>
    <row r="17" spans="1:16" x14ac:dyDescent="0.35">
      <c r="A17" s="3">
        <v>2009</v>
      </c>
      <c r="B17" s="4">
        <v>2592</v>
      </c>
      <c r="C17" s="4">
        <v>1769</v>
      </c>
      <c r="D17" s="4">
        <v>330</v>
      </c>
      <c r="E17" s="4"/>
      <c r="F17" s="7">
        <v>0.85</v>
      </c>
      <c r="G17" s="4"/>
      <c r="H17" s="7">
        <v>0.16</v>
      </c>
      <c r="I17" s="4"/>
      <c r="J17" s="3"/>
      <c r="K17" s="3"/>
      <c r="L17" s="3"/>
      <c r="M17" s="3"/>
      <c r="N17" s="3"/>
      <c r="O17" s="20"/>
      <c r="P17" s="19"/>
    </row>
    <row r="18" spans="1:16" x14ac:dyDescent="0.35">
      <c r="A18" s="3">
        <v>2010</v>
      </c>
      <c r="B18" s="4">
        <v>3638</v>
      </c>
      <c r="C18" s="4">
        <v>963</v>
      </c>
      <c r="D18" s="4">
        <v>321</v>
      </c>
      <c r="E18" s="4"/>
      <c r="F18" s="7">
        <v>0.72</v>
      </c>
      <c r="G18" s="4"/>
      <c r="H18" s="7">
        <v>0.28000000000000003</v>
      </c>
      <c r="I18" s="4"/>
      <c r="J18" s="3"/>
      <c r="K18" s="3"/>
      <c r="L18" s="3"/>
      <c r="M18" s="3"/>
      <c r="N18" s="3"/>
      <c r="O18" s="20"/>
      <c r="P18" s="19"/>
    </row>
    <row r="19" spans="1:16" x14ac:dyDescent="0.35">
      <c r="A19" s="3">
        <v>2011</v>
      </c>
      <c r="B19" s="4">
        <v>1807</v>
      </c>
      <c r="C19" s="4">
        <v>602</v>
      </c>
      <c r="D19" s="4">
        <v>118</v>
      </c>
      <c r="E19" s="4"/>
      <c r="F19" s="7">
        <v>0.77</v>
      </c>
      <c r="G19" s="4"/>
      <c r="H19" s="7">
        <v>0.23</v>
      </c>
      <c r="I19" s="4"/>
      <c r="J19" s="3"/>
      <c r="K19" s="3"/>
      <c r="L19" s="3"/>
      <c r="M19" s="3"/>
      <c r="N19" s="3"/>
      <c r="O19" s="20"/>
      <c r="P19" s="19"/>
    </row>
    <row r="20" spans="1:16" x14ac:dyDescent="0.35">
      <c r="A20" s="3">
        <v>2012</v>
      </c>
      <c r="B20" s="4">
        <v>1015</v>
      </c>
      <c r="C20" s="4">
        <v>685</v>
      </c>
      <c r="D20" s="4">
        <v>77</v>
      </c>
      <c r="E20" s="4"/>
      <c r="F20" s="7">
        <v>0.79</v>
      </c>
      <c r="G20" s="4"/>
      <c r="H20" s="7">
        <v>0.21</v>
      </c>
      <c r="I20" s="4"/>
      <c r="J20" s="3"/>
      <c r="K20" s="3"/>
      <c r="L20" s="3"/>
      <c r="M20" s="3"/>
      <c r="N20" s="3"/>
      <c r="O20" s="20"/>
      <c r="P20" s="1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016D-4C61-4719-953C-679C2A18A9C3}">
  <dimension ref="A1:C19"/>
  <sheetViews>
    <sheetView workbookViewId="0">
      <selection sqref="A1:C1"/>
    </sheetView>
  </sheetViews>
  <sheetFormatPr baseColWidth="10" defaultRowHeight="14.5" x14ac:dyDescent="0.35"/>
  <cols>
    <col min="2" max="3" width="32.90625" customWidth="1"/>
  </cols>
  <sheetData>
    <row r="1" spans="1:3" s="8" customFormat="1" ht="29" x14ac:dyDescent="0.35">
      <c r="A1" s="17" t="s">
        <v>0</v>
      </c>
      <c r="B1" s="17" t="s">
        <v>17</v>
      </c>
      <c r="C1" s="17" t="s">
        <v>18</v>
      </c>
    </row>
    <row r="2" spans="1:3" x14ac:dyDescent="0.35">
      <c r="A2" s="3">
        <v>1995</v>
      </c>
      <c r="B2" s="9">
        <v>0.10199999999999999</v>
      </c>
      <c r="C2" s="9">
        <v>0.11700000000000001</v>
      </c>
    </row>
    <row r="3" spans="1:3" x14ac:dyDescent="0.35">
      <c r="A3" s="3">
        <v>1996</v>
      </c>
      <c r="B3" s="9">
        <v>0.14199999999999999</v>
      </c>
      <c r="C3" s="9">
        <v>0.151</v>
      </c>
    </row>
    <row r="4" spans="1:3" x14ac:dyDescent="0.35">
      <c r="A4" s="3">
        <v>1997</v>
      </c>
      <c r="B4" s="9">
        <v>0.05</v>
      </c>
      <c r="C4" s="9">
        <v>5.8000000000000003E-2</v>
      </c>
    </row>
    <row r="5" spans="1:3" x14ac:dyDescent="0.35">
      <c r="A5" s="3">
        <v>1998</v>
      </c>
      <c r="B5" s="9">
        <v>5.5E-2</v>
      </c>
      <c r="C5" s="9">
        <v>6.7000000000000004E-2</v>
      </c>
    </row>
    <row r="6" spans="1:3" x14ac:dyDescent="0.35">
      <c r="A6" s="3">
        <v>1999</v>
      </c>
      <c r="B6" s="9">
        <v>0.13200000000000001</v>
      </c>
      <c r="C6" s="9">
        <v>0.158</v>
      </c>
    </row>
    <row r="7" spans="1:3" x14ac:dyDescent="0.35">
      <c r="A7" s="3">
        <v>2000</v>
      </c>
      <c r="B7" s="9">
        <v>9.2999999999999999E-2</v>
      </c>
      <c r="C7" s="9">
        <v>0.106</v>
      </c>
    </row>
    <row r="8" spans="1:3" x14ac:dyDescent="0.35">
      <c r="A8" s="3">
        <v>2001</v>
      </c>
      <c r="B8" s="9">
        <v>5.5E-2</v>
      </c>
      <c r="C8" s="9">
        <v>6.2E-2</v>
      </c>
    </row>
    <row r="9" spans="1:3" x14ac:dyDescent="0.35">
      <c r="A9" s="3">
        <v>2002</v>
      </c>
      <c r="B9" s="9">
        <v>0.17</v>
      </c>
      <c r="C9" s="9">
        <v>0.215</v>
      </c>
    </row>
    <row r="10" spans="1:3" x14ac:dyDescent="0.35">
      <c r="A10" s="3">
        <v>2003</v>
      </c>
      <c r="B10" s="9">
        <v>0.105</v>
      </c>
      <c r="C10" s="9">
        <v>0.11799999999999999</v>
      </c>
    </row>
    <row r="11" spans="1:3" x14ac:dyDescent="0.35">
      <c r="A11" s="3">
        <v>2004</v>
      </c>
      <c r="B11" s="9">
        <v>5.1999999999999998E-2</v>
      </c>
      <c r="C11" s="9">
        <v>6.5000000000000002E-2</v>
      </c>
    </row>
    <row r="12" spans="1:3" x14ac:dyDescent="0.35">
      <c r="A12" s="3">
        <v>2005</v>
      </c>
      <c r="B12" s="9">
        <v>7.4999999999999997E-2</v>
      </c>
      <c r="C12" s="9">
        <v>8.2000000000000003E-2</v>
      </c>
    </row>
    <row r="13" spans="1:3" x14ac:dyDescent="0.35">
      <c r="A13" s="3">
        <v>2006</v>
      </c>
      <c r="B13" s="9">
        <v>0.06</v>
      </c>
      <c r="C13" s="9">
        <v>6.8000000000000005E-2</v>
      </c>
    </row>
    <row r="14" spans="1:3" x14ac:dyDescent="0.35">
      <c r="A14" s="3">
        <v>2007</v>
      </c>
      <c r="B14" s="9">
        <v>3.2000000000000001E-2</v>
      </c>
      <c r="C14" s="9">
        <v>4.2000000000000003E-2</v>
      </c>
    </row>
    <row r="15" spans="1:3" x14ac:dyDescent="0.35">
      <c r="A15" s="3">
        <v>2008</v>
      </c>
      <c r="B15" s="9">
        <v>2.3E-2</v>
      </c>
      <c r="C15" s="9">
        <v>2.7E-2</v>
      </c>
    </row>
    <row r="16" spans="1:3" x14ac:dyDescent="0.35">
      <c r="A16" s="3">
        <v>2009</v>
      </c>
      <c r="B16" s="9">
        <v>5.1999999999999998E-2</v>
      </c>
      <c r="C16" s="9">
        <v>6.8000000000000005E-2</v>
      </c>
    </row>
    <row r="17" spans="1:3" x14ac:dyDescent="0.35">
      <c r="A17" s="3">
        <v>2010</v>
      </c>
      <c r="B17" s="9">
        <v>3.2000000000000001E-2</v>
      </c>
      <c r="C17" s="9">
        <v>4.2999999999999997E-2</v>
      </c>
    </row>
    <row r="18" spans="1:3" x14ac:dyDescent="0.35">
      <c r="A18" s="3">
        <v>2011</v>
      </c>
      <c r="B18" s="9">
        <v>3.7999999999999999E-2</v>
      </c>
      <c r="C18" s="9"/>
    </row>
    <row r="19" spans="1:3" x14ac:dyDescent="0.35">
      <c r="A19" s="3">
        <v>2012</v>
      </c>
      <c r="B19" s="9"/>
      <c r="C1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2681-DDAC-4CE4-9D5D-C8A29685A0F4}">
  <dimension ref="A1:K21"/>
  <sheetViews>
    <sheetView workbookViewId="0">
      <selection activeCell="A2" sqref="A2:K2"/>
    </sheetView>
  </sheetViews>
  <sheetFormatPr baseColWidth="10" defaultRowHeight="14.5" x14ac:dyDescent="0.35"/>
  <cols>
    <col min="1" max="1" width="10.90625" style="11"/>
    <col min="2" max="2" width="16.36328125" customWidth="1"/>
    <col min="3" max="3" width="16.1796875" customWidth="1"/>
    <col min="4" max="4" width="16.08984375" customWidth="1"/>
    <col min="5" max="5" width="16.453125" customWidth="1"/>
    <col min="8" max="8" width="16.7265625" customWidth="1"/>
    <col min="9" max="9" width="16.54296875" customWidth="1"/>
    <col min="10" max="10" width="16.08984375" customWidth="1"/>
    <col min="11" max="11" width="17.26953125" customWidth="1"/>
  </cols>
  <sheetData>
    <row r="1" spans="1:11" x14ac:dyDescent="0.35">
      <c r="A1" s="13"/>
      <c r="B1" s="3" t="s">
        <v>21</v>
      </c>
      <c r="C1" s="3" t="s">
        <v>22</v>
      </c>
      <c r="D1" s="3" t="s">
        <v>23</v>
      </c>
      <c r="E1" s="3" t="s">
        <v>24</v>
      </c>
      <c r="G1" s="3"/>
      <c r="H1" s="3" t="s">
        <v>21</v>
      </c>
      <c r="I1" s="3" t="s">
        <v>22</v>
      </c>
      <c r="J1" s="3" t="s">
        <v>23</v>
      </c>
      <c r="K1" s="3" t="s">
        <v>24</v>
      </c>
    </row>
    <row r="2" spans="1:11" s="12" customFormat="1" ht="58" x14ac:dyDescent="0.35">
      <c r="A2" s="14" t="s">
        <v>27</v>
      </c>
      <c r="B2" s="15" t="s">
        <v>30</v>
      </c>
      <c r="C2" s="15" t="s">
        <v>28</v>
      </c>
      <c r="D2" s="15" t="s">
        <v>29</v>
      </c>
      <c r="E2" s="15" t="s">
        <v>26</v>
      </c>
      <c r="G2" s="16" t="s">
        <v>0</v>
      </c>
      <c r="H2" s="16" t="s">
        <v>30</v>
      </c>
      <c r="I2" s="16" t="s">
        <v>28</v>
      </c>
      <c r="J2" s="16" t="s">
        <v>29</v>
      </c>
      <c r="K2" s="16" t="s">
        <v>25</v>
      </c>
    </row>
    <row r="3" spans="1:11" x14ac:dyDescent="0.35">
      <c r="A3" s="13">
        <v>1994</v>
      </c>
      <c r="B3" s="3">
        <v>156</v>
      </c>
      <c r="C3" s="3">
        <v>18</v>
      </c>
      <c r="D3" s="3">
        <v>4</v>
      </c>
      <c r="E3" s="4"/>
      <c r="G3" s="3">
        <v>1994</v>
      </c>
      <c r="H3" s="3"/>
      <c r="I3" s="3"/>
      <c r="J3" s="3"/>
      <c r="K3" s="3"/>
    </row>
    <row r="4" spans="1:11" x14ac:dyDescent="0.35">
      <c r="A4" s="13">
        <v>1995</v>
      </c>
      <c r="B4" s="3">
        <v>500</v>
      </c>
      <c r="C4" s="3">
        <v>59</v>
      </c>
      <c r="D4" s="3">
        <v>31</v>
      </c>
      <c r="E4" s="4"/>
      <c r="G4" s="3">
        <v>1995</v>
      </c>
      <c r="H4" s="3">
        <v>42</v>
      </c>
      <c r="I4" s="3"/>
      <c r="J4" s="3"/>
      <c r="K4" s="3">
        <v>45</v>
      </c>
    </row>
    <row r="5" spans="1:11" x14ac:dyDescent="0.35">
      <c r="A5" s="13">
        <v>1996</v>
      </c>
      <c r="B5" s="3">
        <v>502</v>
      </c>
      <c r="C5" s="3">
        <v>59</v>
      </c>
      <c r="D5" s="3">
        <v>45</v>
      </c>
      <c r="E5" s="4"/>
      <c r="G5" s="3">
        <v>1996</v>
      </c>
      <c r="H5" s="3">
        <v>30</v>
      </c>
      <c r="I5" s="3">
        <v>9</v>
      </c>
      <c r="J5" s="3">
        <v>3</v>
      </c>
      <c r="K5" s="4"/>
    </row>
    <row r="6" spans="1:11" x14ac:dyDescent="0.35">
      <c r="A6" s="13">
        <v>1997</v>
      </c>
      <c r="B6" s="3">
        <v>320</v>
      </c>
      <c r="C6" s="3">
        <v>28</v>
      </c>
      <c r="D6" s="3">
        <v>19</v>
      </c>
      <c r="E6" s="4"/>
      <c r="G6" s="3">
        <v>1997</v>
      </c>
      <c r="H6" s="3">
        <v>38</v>
      </c>
      <c r="I6" s="3"/>
      <c r="J6" s="3"/>
      <c r="K6" s="3">
        <v>51</v>
      </c>
    </row>
    <row r="7" spans="1:11" x14ac:dyDescent="0.35">
      <c r="A7" s="13">
        <v>1998</v>
      </c>
      <c r="B7" s="3">
        <v>442</v>
      </c>
      <c r="C7" s="3">
        <v>69</v>
      </c>
      <c r="D7" s="3">
        <v>56</v>
      </c>
      <c r="E7" s="4"/>
      <c r="G7" s="3">
        <v>1998</v>
      </c>
      <c r="H7" s="3">
        <v>9</v>
      </c>
      <c r="I7" s="3"/>
      <c r="J7" s="3"/>
      <c r="K7" s="3">
        <v>13</v>
      </c>
    </row>
    <row r="8" spans="1:11" x14ac:dyDescent="0.35">
      <c r="A8" s="13">
        <v>1999</v>
      </c>
      <c r="B8" s="3">
        <v>167</v>
      </c>
      <c r="C8" s="3">
        <v>27</v>
      </c>
      <c r="D8" s="3">
        <v>16</v>
      </c>
      <c r="E8" s="4"/>
      <c r="G8" s="3">
        <v>1999</v>
      </c>
      <c r="H8" s="3">
        <v>41</v>
      </c>
      <c r="I8" s="3"/>
      <c r="J8" s="3"/>
      <c r="K8" s="3">
        <v>66</v>
      </c>
    </row>
    <row r="9" spans="1:11" x14ac:dyDescent="0.35">
      <c r="A9" s="13">
        <v>2000</v>
      </c>
      <c r="B9" s="3">
        <v>151</v>
      </c>
      <c r="C9" s="3">
        <v>14</v>
      </c>
      <c r="D9" s="3">
        <v>5</v>
      </c>
      <c r="E9" s="4"/>
      <c r="G9" s="3">
        <v>2000</v>
      </c>
      <c r="H9" s="3">
        <v>12</v>
      </c>
      <c r="I9" s="3"/>
      <c r="J9" s="3"/>
      <c r="K9" s="3">
        <v>30</v>
      </c>
    </row>
    <row r="10" spans="1:11" x14ac:dyDescent="0.35">
      <c r="A10" s="13">
        <v>2001</v>
      </c>
      <c r="B10" s="3">
        <v>227</v>
      </c>
      <c r="C10" s="3">
        <v>44</v>
      </c>
      <c r="D10" s="3">
        <v>33</v>
      </c>
      <c r="E10" s="4"/>
      <c r="G10" s="3">
        <v>2001</v>
      </c>
      <c r="H10" s="3">
        <v>17</v>
      </c>
      <c r="I10" s="3"/>
      <c r="J10" s="3"/>
      <c r="K10" s="3">
        <v>60</v>
      </c>
    </row>
    <row r="11" spans="1:11" x14ac:dyDescent="0.35">
      <c r="A11" s="13">
        <v>2002</v>
      </c>
      <c r="B11" s="3">
        <v>424</v>
      </c>
      <c r="C11" s="3">
        <v>42</v>
      </c>
      <c r="D11" s="3">
        <v>30</v>
      </c>
      <c r="E11" s="4"/>
      <c r="G11" s="3">
        <v>2002</v>
      </c>
      <c r="H11" s="3">
        <v>7</v>
      </c>
      <c r="I11" s="3"/>
      <c r="J11" s="3"/>
      <c r="K11" s="3">
        <v>32</v>
      </c>
    </row>
    <row r="12" spans="1:11" x14ac:dyDescent="0.35">
      <c r="A12" s="13">
        <v>2002.5</v>
      </c>
      <c r="B12" s="3">
        <v>130</v>
      </c>
      <c r="C12" s="3">
        <v>50</v>
      </c>
      <c r="D12" s="3">
        <v>28</v>
      </c>
      <c r="E12" s="4"/>
      <c r="G12" s="3">
        <v>2003</v>
      </c>
      <c r="H12" s="3">
        <v>25</v>
      </c>
      <c r="I12" s="3">
        <v>9</v>
      </c>
      <c r="J12" s="3">
        <v>5</v>
      </c>
      <c r="K12" s="4"/>
    </row>
    <row r="13" spans="1:11" x14ac:dyDescent="0.35">
      <c r="A13" s="13">
        <v>2003.9</v>
      </c>
      <c r="B13" s="3">
        <v>761</v>
      </c>
      <c r="C13" s="3">
        <v>198</v>
      </c>
      <c r="D13" s="3">
        <v>133</v>
      </c>
      <c r="E13" s="4"/>
      <c r="G13" s="3">
        <v>2004</v>
      </c>
      <c r="H13" s="3">
        <v>33</v>
      </c>
      <c r="I13" s="3">
        <v>7</v>
      </c>
      <c r="J13" s="3">
        <v>5</v>
      </c>
      <c r="K13" s="4"/>
    </row>
    <row r="14" spans="1:11" x14ac:dyDescent="0.35">
      <c r="A14" s="13">
        <v>2004.6</v>
      </c>
      <c r="B14" s="3">
        <v>335</v>
      </c>
      <c r="C14" s="3">
        <v>97</v>
      </c>
      <c r="D14" s="3">
        <v>67</v>
      </c>
      <c r="E14" s="4"/>
      <c r="G14" s="3">
        <v>2005</v>
      </c>
      <c r="H14" s="3">
        <v>73</v>
      </c>
      <c r="I14" s="3">
        <v>26</v>
      </c>
      <c r="J14" s="3">
        <v>10</v>
      </c>
      <c r="K14" s="4"/>
    </row>
    <row r="15" spans="1:11" x14ac:dyDescent="0.35">
      <c r="A15" s="13">
        <v>2006</v>
      </c>
      <c r="B15" s="3">
        <v>661</v>
      </c>
      <c r="C15" s="3">
        <v>82</v>
      </c>
      <c r="D15" s="3">
        <v>60</v>
      </c>
      <c r="E15" s="4"/>
      <c r="G15" s="3">
        <v>2006</v>
      </c>
      <c r="H15" s="3">
        <v>39</v>
      </c>
      <c r="I15" s="3">
        <v>10</v>
      </c>
      <c r="J15" s="3">
        <v>6</v>
      </c>
      <c r="K15" s="4"/>
    </row>
    <row r="16" spans="1:11" x14ac:dyDescent="0.35">
      <c r="A16" s="13">
        <v>2006.7</v>
      </c>
      <c r="B16" s="3">
        <v>317</v>
      </c>
      <c r="C16" s="3">
        <v>51</v>
      </c>
      <c r="D16" s="3">
        <v>35</v>
      </c>
      <c r="E16" s="4"/>
      <c r="G16" s="3">
        <v>2007</v>
      </c>
      <c r="H16" s="3">
        <v>47</v>
      </c>
      <c r="I16" s="3">
        <v>9</v>
      </c>
      <c r="J16" s="3">
        <v>4</v>
      </c>
      <c r="K16" s="4"/>
    </row>
    <row r="17" spans="1:11" x14ac:dyDescent="0.35">
      <c r="A17" s="13">
        <v>2008.1</v>
      </c>
      <c r="B17" s="3">
        <v>190</v>
      </c>
      <c r="C17" s="3">
        <v>24</v>
      </c>
      <c r="D17" s="3">
        <v>22</v>
      </c>
      <c r="E17" s="4"/>
      <c r="G17" s="3">
        <v>2008</v>
      </c>
      <c r="H17" s="3">
        <v>29</v>
      </c>
      <c r="I17" s="3">
        <v>14</v>
      </c>
      <c r="J17" s="3">
        <v>5</v>
      </c>
      <c r="K17" s="4"/>
    </row>
    <row r="18" spans="1:11" x14ac:dyDescent="0.35">
      <c r="A18" s="13">
        <v>2008.8</v>
      </c>
      <c r="B18" s="3">
        <v>187</v>
      </c>
      <c r="C18" s="3">
        <v>20</v>
      </c>
      <c r="D18" s="3">
        <v>13</v>
      </c>
      <c r="E18" s="4"/>
      <c r="G18" s="3">
        <v>2009</v>
      </c>
      <c r="H18" s="3">
        <v>54</v>
      </c>
      <c r="I18" s="3">
        <v>6</v>
      </c>
      <c r="J18" s="3">
        <v>5</v>
      </c>
      <c r="K18" s="4"/>
    </row>
    <row r="19" spans="1:11" x14ac:dyDescent="0.35">
      <c r="A19" s="13">
        <v>2009.5</v>
      </c>
      <c r="B19" s="3">
        <v>533</v>
      </c>
      <c r="C19" s="3">
        <v>58</v>
      </c>
      <c r="D19" s="3">
        <v>32</v>
      </c>
      <c r="E19" s="4"/>
      <c r="G19" s="3">
        <v>2010</v>
      </c>
      <c r="H19" s="3">
        <v>34</v>
      </c>
      <c r="I19" s="3">
        <v>7</v>
      </c>
      <c r="J19" s="3">
        <v>4</v>
      </c>
      <c r="K19" s="4"/>
    </row>
    <row r="20" spans="1:11" x14ac:dyDescent="0.35">
      <c r="A20" s="13">
        <v>2010.9</v>
      </c>
      <c r="B20" s="3">
        <v>307</v>
      </c>
      <c r="C20" s="3">
        <v>28</v>
      </c>
      <c r="D20" s="3">
        <v>21</v>
      </c>
      <c r="E20" s="4"/>
      <c r="G20" s="3">
        <v>2011</v>
      </c>
      <c r="H20" s="3">
        <v>140</v>
      </c>
      <c r="I20" s="3">
        <v>12</v>
      </c>
      <c r="J20" s="3">
        <v>5</v>
      </c>
      <c r="K20" s="4"/>
    </row>
    <row r="21" spans="1:11" x14ac:dyDescent="0.35">
      <c r="A21" s="13">
        <v>2011.6</v>
      </c>
      <c r="B21" s="3">
        <v>227</v>
      </c>
      <c r="C21" s="3">
        <v>23</v>
      </c>
      <c r="D21" s="3">
        <v>14</v>
      </c>
      <c r="E21" s="4"/>
      <c r="G21" s="3">
        <v>2012</v>
      </c>
      <c r="H21" s="3">
        <v>56</v>
      </c>
      <c r="I21" s="3">
        <v>10</v>
      </c>
      <c r="J21" s="3">
        <v>4</v>
      </c>
      <c r="K2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DE04-1FB1-48A6-8D8D-6490C6C7AC0E}">
  <dimension ref="A1:C20"/>
  <sheetViews>
    <sheetView workbookViewId="0">
      <selection sqref="A1:C1"/>
    </sheetView>
  </sheetViews>
  <sheetFormatPr baseColWidth="10" defaultRowHeight="14.5" x14ac:dyDescent="0.35"/>
  <cols>
    <col min="2" max="2" width="32.6328125" customWidth="1"/>
    <col min="3" max="3" width="21.90625" customWidth="1"/>
  </cols>
  <sheetData>
    <row r="1" spans="1:3" ht="29" x14ac:dyDescent="0.35">
      <c r="A1" s="21" t="s">
        <v>0</v>
      </c>
      <c r="B1" s="21" t="s">
        <v>19</v>
      </c>
      <c r="C1" s="21" t="s">
        <v>20</v>
      </c>
    </row>
    <row r="2" spans="1:3" x14ac:dyDescent="0.35">
      <c r="A2" s="2">
        <v>1994</v>
      </c>
      <c r="B2" s="4">
        <v>1600000</v>
      </c>
      <c r="C2" s="4">
        <v>930000</v>
      </c>
    </row>
    <row r="3" spans="1:3" x14ac:dyDescent="0.35">
      <c r="A3" s="3">
        <v>1995</v>
      </c>
      <c r="B3" s="4">
        <v>1630000</v>
      </c>
      <c r="C3" s="4">
        <v>930000</v>
      </c>
    </row>
    <row r="4" spans="1:3" x14ac:dyDescent="0.35">
      <c r="A4" s="3">
        <v>1996</v>
      </c>
      <c r="B4" s="4">
        <v>1330000</v>
      </c>
      <c r="C4" s="4">
        <v>930000</v>
      </c>
    </row>
    <row r="5" spans="1:3" x14ac:dyDescent="0.35">
      <c r="A5" s="3">
        <v>1997</v>
      </c>
      <c r="B5" s="4">
        <v>950000</v>
      </c>
      <c r="C5" s="4">
        <v>930000</v>
      </c>
    </row>
    <row r="6" spans="1:3" x14ac:dyDescent="0.35">
      <c r="A6" s="3">
        <v>1998</v>
      </c>
      <c r="B6" s="3">
        <v>805000</v>
      </c>
      <c r="C6" s="4">
        <v>930000</v>
      </c>
    </row>
    <row r="7" spans="1:3" x14ac:dyDescent="0.35">
      <c r="A7" s="3">
        <v>1999</v>
      </c>
      <c r="B7" s="4">
        <v>803000</v>
      </c>
      <c r="C7" s="4">
        <v>930000</v>
      </c>
    </row>
    <row r="8" spans="1:3" x14ac:dyDescent="0.35">
      <c r="A8" s="3">
        <v>2000</v>
      </c>
      <c r="B8" s="4">
        <v>950000</v>
      </c>
      <c r="C8" s="4">
        <v>930000</v>
      </c>
    </row>
    <row r="9" spans="1:3" x14ac:dyDescent="0.35">
      <c r="A9" s="3">
        <v>2001</v>
      </c>
      <c r="B9" s="4">
        <v>780000</v>
      </c>
      <c r="C9" s="4">
        <v>930000</v>
      </c>
    </row>
    <row r="10" spans="1:3" x14ac:dyDescent="0.35">
      <c r="A10" s="3">
        <v>2002</v>
      </c>
      <c r="B10" s="4">
        <v>1205000</v>
      </c>
      <c r="C10" s="4">
        <v>930000</v>
      </c>
    </row>
    <row r="11" spans="1:3" x14ac:dyDescent="0.35">
      <c r="A11" s="3">
        <v>2003</v>
      </c>
      <c r="B11" s="10">
        <v>510000</v>
      </c>
      <c r="C11" s="4">
        <v>930000</v>
      </c>
    </row>
    <row r="12" spans="1:3" x14ac:dyDescent="0.35">
      <c r="A12" s="3">
        <v>2004</v>
      </c>
      <c r="B12" s="4">
        <v>1730000</v>
      </c>
      <c r="C12" s="4">
        <v>930000</v>
      </c>
    </row>
    <row r="13" spans="1:3" x14ac:dyDescent="0.35">
      <c r="A13" s="3">
        <v>2005</v>
      </c>
      <c r="B13" s="4">
        <v>930000</v>
      </c>
      <c r="C13" s="4">
        <v>930000</v>
      </c>
    </row>
    <row r="14" spans="1:3" x14ac:dyDescent="0.35">
      <c r="A14" s="3">
        <v>2006</v>
      </c>
      <c r="B14" s="4">
        <v>1300000</v>
      </c>
      <c r="C14" s="4">
        <v>930000</v>
      </c>
    </row>
    <row r="15" spans="1:3" x14ac:dyDescent="0.35">
      <c r="A15" s="3">
        <v>2007</v>
      </c>
      <c r="B15" s="4">
        <v>795000</v>
      </c>
      <c r="C15" s="4">
        <v>930000</v>
      </c>
    </row>
    <row r="16" spans="1:3" x14ac:dyDescent="0.35">
      <c r="A16" s="3">
        <v>2008</v>
      </c>
      <c r="B16" s="4">
        <v>687000</v>
      </c>
      <c r="C16" s="4">
        <v>930000</v>
      </c>
    </row>
    <row r="17" spans="1:3" x14ac:dyDescent="0.35">
      <c r="A17" s="3">
        <v>2009</v>
      </c>
      <c r="B17" s="4">
        <v>690000</v>
      </c>
      <c r="C17" s="4">
        <v>930000</v>
      </c>
    </row>
    <row r="18" spans="1:3" x14ac:dyDescent="0.35">
      <c r="A18" s="3">
        <v>2010</v>
      </c>
      <c r="B18" s="4">
        <v>1300000</v>
      </c>
      <c r="C18" s="4">
        <v>930000</v>
      </c>
    </row>
    <row r="19" spans="1:3" x14ac:dyDescent="0.35">
      <c r="A19" s="3">
        <v>2011</v>
      </c>
      <c r="B19" s="4">
        <v>1030000</v>
      </c>
      <c r="C19" s="4">
        <v>930000</v>
      </c>
    </row>
    <row r="20" spans="1:3" x14ac:dyDescent="0.35">
      <c r="A20" s="3">
        <v>2012</v>
      </c>
      <c r="B20" s="4">
        <v>790000</v>
      </c>
      <c r="C20" s="4">
        <v>930000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Saumons juvéniles</vt:lpstr>
      <vt:lpstr>Saumons adultes</vt:lpstr>
      <vt:lpstr>Saumons se reproduisant</vt:lpstr>
      <vt:lpstr>Estimation nombre d'oeufs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Loche</dc:creator>
  <cp:lastModifiedBy>Julien Loche</cp:lastModifiedBy>
  <dcterms:created xsi:type="dcterms:W3CDTF">2024-07-10T13:08:54Z</dcterms:created>
  <dcterms:modified xsi:type="dcterms:W3CDTF">2024-07-10T21:48:12Z</dcterms:modified>
</cp:coreProperties>
</file>